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5\Поликлиника\Результативность\за год 2025\по МО результативность (для расчета оплаты)\для УСОИ\"/>
    </mc:Choice>
  </mc:AlternateContent>
  <bookViews>
    <workbookView xWindow="0" yWindow="0" windowWidth="28800" windowHeight="1243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calcChain.xml><?xml version="1.0" encoding="utf-8"?>
<calcChain xmlns="http://schemas.openxmlformats.org/spreadsheetml/2006/main">
  <c r="J75" i="1" l="1"/>
  <c r="J74" i="1"/>
</calcChain>
</file>

<file path=xl/sharedStrings.xml><?xml version="1.0" encoding="utf-8"?>
<sst xmlns="http://schemas.openxmlformats.org/spreadsheetml/2006/main" count="432" uniqueCount="133">
  <si>
    <t>Сведения об использовании показателей результативности деятельности медицинских организаций  за  IV квартал 2025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</si>
  <si>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</si>
  <si>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</si>
  <si>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</si>
  <si>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</si>
  <si>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</si>
  <si>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</si>
  <si>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</si>
  <si>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</si>
  <si>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</si>
  <si>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</si>
  <si>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</si>
  <si>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</si>
  <si>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</si>
  <si>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</si>
  <si>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</si>
  <si>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</si>
  <si>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</si>
  <si>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</si>
  <si>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</si>
  <si>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</si>
  <si>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</si>
  <si>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</si>
  <si>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</si>
  <si>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</si>
  <si>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</si>
  <si>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</si>
  <si>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</si>
  <si>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</si>
  <si>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</si>
  <si>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</si>
  <si>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</si>
  <si>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</si>
  <si>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</si>
  <si>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</si>
  <si>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</si>
  <si>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</si>
  <si>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</si>
  <si>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</si>
  <si>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</si>
  <si>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</si>
  <si>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</si>
  <si>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</si>
  <si>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</si>
  <si>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</si>
  <si>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</si>
  <si>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</si>
  <si>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</si>
  <si>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</si>
  <si>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</si>
  <si>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</si>
  <si>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</si>
  <si>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</si>
  <si>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</si>
  <si>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</si>
  <si>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</si>
  <si>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</si>
  <si>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</si>
  <si>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</si>
  <si>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</si>
  <si>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</si>
  <si>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</si>
  <si>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</si>
  <si>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</si>
  <si>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</si>
  <si>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</si>
  <si>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</si>
  <si>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</si>
  <si>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</si>
  <si>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</si>
  <si>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</si>
  <si>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</si>
  <si>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</si>
  <si>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</si>
  <si>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</si>
  <si>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</si>
  <si>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</si>
  <si>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</si>
  <si>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</si>
  <si>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</si>
  <si>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</si>
  <si>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</si>
  <si>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</si>
  <si>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</si>
  <si>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</si>
  <si>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</si>
  <si>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</si>
  <si>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</si>
  <si>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</si>
  <si>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</si>
  <si>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</si>
  <si>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</si>
  <si>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</si>
  <si>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</si>
  <si>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</si>
  <si>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</si>
  <si>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</si>
  <si>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</si>
  <si>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</si>
  <si>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</si>
  <si>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</si>
  <si>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12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</si>
  <si>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</si>
  <si>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</si>
  <si>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</si>
  <si>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</si>
  <si>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</si>
  <si>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</si>
  <si>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</si>
  <si>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</si>
  <si>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</si>
  <si>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</si>
  <si>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</si>
  <si>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</si>
  <si>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4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</si>
  <si>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</si>
  <si>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</si>
  <si>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</si>
  <si>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</si>
  <si>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</si>
  <si>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</si>
  <si>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</si>
  <si>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</si>
  <si>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</si>
  <si>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</si>
  <si>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</si>
  <si>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</si>
  <si>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</si>
  <si>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</si>
  <si>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 xml:space="preserve">Исполнитель:  ,      ;     телефон, адрес эл. почты:    </t>
  </si>
  <si>
    <t>Отчёт получен 14.01.2026 12:41:48</t>
  </si>
  <si>
    <t>х</t>
  </si>
  <si>
    <t>Курганская областная больница №2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</si>
</sst>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
    <numFmt numFmtId="165" formatCode="##0.000000000"/>
    <numFmt numFmtId="166" formatCode="##0.0"/>
    <numFmt numFmtId="167" formatCode="0.000000000"/>
    <numFmt numFmtId="168" formatCode="##0.00"/>
    <numFmt numFmtId="169" formatCode="#,##0.000000000"/>
    <numFmt numFmtId="170" formatCode="0.0"/>
  </numFmts>
  <fonts count="16" x14ac:knownFonts="1">
    <font>
      <sz val="11"/>
      <name val="Calibri"/>
    </font>
    <font>
      <sz val="11"/>
      <name val="times new roman"/>
    </font>
    <font>
      <sz val="12"/>
      <name val="times new roman"/>
    </font>
    <font>
      <sz val="8"/>
      <name val="times new roman"/>
    </font>
    <font>
      <b/>
      <sz val="8"/>
      <name val="times new roman"/>
    </font>
    <font>
      <sz val="9"/>
      <name val="times new roman"/>
    </font>
    <font>
      <sz val="11"/>
      <color rgb="FF1F497D"/>
      <name val="Calibri"/>
    </font>
    <font>
      <sz val="11"/>
      <color theme="1"/>
      <name val="Calibri"/>
      <family val="2"/>
      <scheme val="minor"/>
    </font>
    <font>
      <sz val="12"/>
      <color indexed="8"/>
      <name val="Calibri"/>
      <family val="2"/>
    </font>
    <font>
      <sz val="12"/>
      <name val="Calibri"/>
      <family val="2"/>
    </font>
    <font>
      <sz val="12"/>
      <color theme="1"/>
      <name val="Calibri"/>
      <family val="2"/>
      <scheme val="minor"/>
    </font>
    <font>
      <sz val="11"/>
      <name val="Calibri"/>
      <family val="2"/>
    </font>
    <font>
      <sz val="12"/>
      <name val="Times New Roman"/>
      <family val="1"/>
    </font>
    <font>
      <b/>
      <sz val="12"/>
      <name val="Times New Roman"/>
      <family val="1"/>
    </font>
    <font>
      <b/>
      <sz val="10"/>
      <color rgb="FF00B050"/>
      <name val="Arial"/>
      <family val="2"/>
      <charset val="204"/>
    </font>
    <font>
      <b/>
      <sz val="11"/>
      <color rgb="FFFF0000"/>
      <name val="Calibri"/>
      <family val="2"/>
      <charset val="204"/>
    </font>
  </fonts>
  <fills count="10">
    <fill>
      <patternFill patternType="none"/>
    </fill>
    <fill>
      <patternFill patternType="gray125"/>
    </fill>
    <fill>
      <patternFill patternType="solid">
        <fgColor rgb="FFFFFFFF"/>
        <bgColor indexed="64"/>
      </patternFill>
    </fill>
    <fill>
      <patternFill patternType="solid">
        <fgColor theme="8" tint="0.79995117038483843"/>
        <bgColor indexed="64"/>
      </patternFill>
    </fill>
    <fill>
      <patternFill patternType="solid">
        <fgColor rgb="FF92D050"/>
        <bgColor indexed="64"/>
      </patternFill>
    </fill>
    <fill>
      <patternFill patternType="solid">
        <fgColor rgb="FFFF0000"/>
        <bgColor indexed="64"/>
      </patternFill>
    </fill>
    <fill>
      <patternFill patternType="solid">
        <fgColor theme="4" tint="0.79995117038483843"/>
        <bgColor indexed="64"/>
      </patternFill>
    </fill>
    <fill>
      <patternFill patternType="solid">
        <fgColor rgb="FFFFC000"/>
        <bgColor indexed="64"/>
      </patternFill>
    </fill>
    <fill>
      <patternFill patternType="solid">
        <fgColor theme="0"/>
        <bgColor indexed="64"/>
      </patternFill>
    </fill>
    <fill>
      <patternFill patternType="solid">
        <fgColor theme="9" tint="0.79998168889431442"/>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5">
    <xf numFmtId="0" fontId="0" fillId="0" borderId="0"/>
    <xf numFmtId="0" fontId="7" fillId="0" borderId="0"/>
    <xf numFmtId="0" fontId="7" fillId="0" borderId="0"/>
    <xf numFmtId="0" fontId="11" fillId="0" borderId="0"/>
    <xf numFmtId="0" fontId="11" fillId="0" borderId="0"/>
  </cellStyleXfs>
  <cellXfs count="53">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xf numFmtId="164" fontId="3" fillId="2" borderId="2" xfId="0" applyNumberFormat="1" applyFont="1" applyFill="1" applyBorder="1" applyAlignment="1">
      <alignment horizontal="right" vertical="center" wrapText="1"/>
    </xf>
    <xf numFmtId="165" fontId="3" fillId="2" borderId="2" xfId="0" applyNumberFormat="1" applyFont="1" applyFill="1" applyBorder="1" applyAlignment="1">
      <alignment horizontal="right" vertical="center" wrapText="1"/>
    </xf>
    <xf numFmtId="166" fontId="3" fillId="2" borderId="2" xfId="0" applyNumberFormat="1" applyFont="1" applyFill="1" applyBorder="1" applyAlignment="1">
      <alignment horizontal="right" vertical="center" wrapText="1"/>
    </xf>
    <xf numFmtId="166" fontId="4" fillId="2" borderId="2" xfId="0" applyNumberFormat="1" applyFont="1" applyFill="1" applyBorder="1" applyAlignment="1">
      <alignment horizontal="right" vertical="center" wrapText="1"/>
    </xf>
    <xf numFmtId="0" fontId="3" fillId="0" borderId="4" xfId="0" applyFont="1" applyBorder="1" applyAlignment="1">
      <alignment horizontal="center" vertical="center" wrapText="1"/>
    </xf>
    <xf numFmtId="0" fontId="0" fillId="0" borderId="8" xfId="0" applyBorder="1"/>
    <xf numFmtId="0" fontId="6" fillId="0" borderId="0" xfId="0" applyFont="1"/>
    <xf numFmtId="3" fontId="8" fillId="3" borderId="2" xfId="1" applyNumberFormat="1" applyFont="1" applyFill="1" applyBorder="1" applyAlignment="1" applyProtection="1"/>
    <xf numFmtId="3" fontId="9" fillId="3" borderId="2" xfId="1" applyNumberFormat="1" applyFont="1" applyFill="1" applyBorder="1" applyAlignment="1" applyProtection="1">
      <alignment wrapText="1"/>
    </xf>
    <xf numFmtId="167" fontId="10" fillId="0" borderId="2" xfId="2" applyNumberFormat="1" applyFont="1" applyBorder="1"/>
    <xf numFmtId="167" fontId="10" fillId="4" borderId="2" xfId="2" applyNumberFormat="1" applyFont="1" applyFill="1" applyBorder="1" applyAlignment="1">
      <alignment vertical="center"/>
    </xf>
    <xf numFmtId="167" fontId="10" fillId="0" borderId="2" xfId="2" applyNumberFormat="1" applyFont="1" applyBorder="1" applyAlignment="1">
      <alignment horizontal="center" vertical="center"/>
    </xf>
    <xf numFmtId="0" fontId="13" fillId="5" borderId="2" xfId="1" applyFont="1" applyFill="1" applyBorder="1" applyAlignment="1">
      <alignment horizontal="center" vertical="center"/>
    </xf>
    <xf numFmtId="0" fontId="10" fillId="0" borderId="2" xfId="2" applyFont="1" applyBorder="1" applyAlignment="1">
      <alignment horizontal="center" vertical="center"/>
    </xf>
    <xf numFmtId="0" fontId="12" fillId="2" borderId="2" xfId="4" applyFont="1" applyFill="1" applyBorder="1" applyAlignment="1">
      <alignment horizontal="center" vertical="center" wrapText="1"/>
    </xf>
    <xf numFmtId="0" fontId="13" fillId="0" borderId="2" xfId="1" applyFont="1" applyBorder="1"/>
    <xf numFmtId="0" fontId="9" fillId="6" borderId="2" xfId="1" applyNumberFormat="1" applyFont="1" applyFill="1" applyBorder="1" applyAlignment="1" applyProtection="1">
      <alignment horizontal="center" wrapText="1"/>
    </xf>
    <xf numFmtId="169" fontId="10" fillId="0" borderId="2" xfId="2" applyNumberFormat="1" applyFont="1" applyBorder="1" applyAlignment="1">
      <alignment horizontal="center" vertical="center"/>
    </xf>
    <xf numFmtId="0" fontId="12" fillId="0" borderId="2" xfId="1" applyFont="1" applyBorder="1" applyAlignment="1">
      <alignment horizontal="center" vertical="center"/>
    </xf>
    <xf numFmtId="0" fontId="10" fillId="5" borderId="2" xfId="2" applyFont="1" applyFill="1" applyBorder="1" applyAlignment="1">
      <alignment horizontal="center" vertical="center"/>
    </xf>
    <xf numFmtId="0" fontId="10" fillId="7" borderId="2" xfId="2" applyFont="1" applyFill="1" applyBorder="1" applyAlignment="1">
      <alignment horizontal="center" vertical="center"/>
    </xf>
    <xf numFmtId="0" fontId="13" fillId="6" borderId="2" xfId="1" applyFont="1" applyFill="1" applyBorder="1" applyAlignment="1">
      <alignment horizontal="center"/>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2" borderId="2" xfId="0" applyFont="1" applyFill="1" applyBorder="1" applyAlignment="1">
      <alignment horizontal="left"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center" vertical="center"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14" fillId="8" borderId="11" xfId="0" applyFont="1" applyFill="1" applyBorder="1" applyAlignment="1">
      <alignment horizontal="center" vertical="center" wrapText="1"/>
    </xf>
    <xf numFmtId="170" fontId="14" fillId="8" borderId="11" xfId="0" applyNumberFormat="1" applyFont="1" applyFill="1" applyBorder="1" applyAlignment="1">
      <alignment horizontal="center" vertical="center" wrapText="1"/>
    </xf>
    <xf numFmtId="0" fontId="3" fillId="9" borderId="1" xfId="0" applyFont="1" applyFill="1" applyBorder="1" applyAlignment="1">
      <alignment horizontal="center" vertical="center" wrapText="1"/>
    </xf>
    <xf numFmtId="0" fontId="3" fillId="9" borderId="2" xfId="0" applyFont="1" applyFill="1" applyBorder="1" applyAlignment="1">
      <alignment horizontal="center" vertical="center"/>
    </xf>
    <xf numFmtId="166" fontId="4" fillId="9" borderId="2" xfId="0" applyNumberFormat="1" applyFont="1" applyFill="1" applyBorder="1" applyAlignment="1">
      <alignment horizontal="right" vertical="center" wrapText="1"/>
    </xf>
    <xf numFmtId="166" fontId="3" fillId="9" borderId="2" xfId="0" applyNumberFormat="1" applyFont="1" applyFill="1" applyBorder="1" applyAlignment="1">
      <alignment horizontal="right" vertical="center" wrapText="1"/>
    </xf>
    <xf numFmtId="168" fontId="12" fillId="9" borderId="2" xfId="3" applyNumberFormat="1" applyFont="1" applyFill="1" applyBorder="1" applyAlignment="1">
      <alignment horizontal="center" vertical="center" wrapText="1"/>
    </xf>
    <xf numFmtId="0" fontId="15" fillId="0" borderId="0" xfId="0" applyFont="1" applyAlignment="1">
      <alignment horizontal="center"/>
    </xf>
  </cellXfs>
  <cellStyles count="5">
    <cellStyle name="Normal" xfId="1"/>
    <cellStyle name="Обычный" xfId="0" builtinId="0"/>
    <cellStyle name="Обычный 3" xfId="4"/>
    <cellStyle name="Обычный 4" xfId="2"/>
    <cellStyle name="Обычный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5"/>
  <sheetViews>
    <sheetView showGridLines="0" tabSelected="1" topLeftCell="A49" workbookViewId="0">
      <selection activeCell="J74" sqref="J74:J75"/>
    </sheetView>
  </sheetViews>
  <sheetFormatPr defaultColWidth="9.140625" defaultRowHeight="15" x14ac:dyDescent="0.25"/>
  <cols>
    <col min="1" max="1" width="53.7109375" customWidth="1"/>
    <col min="2" max="3" width="7.140625" customWidth="1"/>
    <col min="4" max="20" width="13.5703125" customWidth="1"/>
  </cols>
  <sheetData>
    <row r="1" spans="1:20" x14ac:dyDescent="0.25">
      <c r="A1" s="16" t="s">
        <v>130</v>
      </c>
      <c r="C1" s="52" t="s">
        <v>132</v>
      </c>
      <c r="D1" s="52"/>
      <c r="E1" s="52"/>
    </row>
    <row r="2" spans="1:20" ht="16.5" customHeight="1" x14ac:dyDescent="0.25">
      <c r="A2" s="32" t="s">
        <v>0</v>
      </c>
      <c r="B2" s="32" t="s">
        <v>0</v>
      </c>
      <c r="C2" s="32" t="s">
        <v>0</v>
      </c>
      <c r="D2" s="32" t="s">
        <v>0</v>
      </c>
      <c r="E2" s="32" t="s">
        <v>0</v>
      </c>
      <c r="F2" s="32" t="s">
        <v>0</v>
      </c>
      <c r="G2" s="32" t="s">
        <v>0</v>
      </c>
      <c r="H2" s="32" t="s">
        <v>0</v>
      </c>
      <c r="I2" s="32" t="s">
        <v>0</v>
      </c>
      <c r="J2" s="32" t="s">
        <v>0</v>
      </c>
      <c r="K2" s="32" t="s">
        <v>0</v>
      </c>
      <c r="L2" s="32" t="s">
        <v>0</v>
      </c>
      <c r="M2" s="32" t="s">
        <v>0</v>
      </c>
      <c r="N2" s="32" t="s">
        <v>0</v>
      </c>
      <c r="O2" s="32" t="s">
        <v>0</v>
      </c>
      <c r="P2" s="32" t="s">
        <v>0</v>
      </c>
      <c r="Q2" s="32" t="s">
        <v>0</v>
      </c>
      <c r="R2" s="32" t="s">
        <v>0</v>
      </c>
      <c r="S2" s="32" t="s">
        <v>0</v>
      </c>
      <c r="T2" s="32" t="s">
        <v>0</v>
      </c>
    </row>
    <row r="3" spans="1:20" ht="16.5" customHeight="1" x14ac:dyDescent="0.25">
      <c r="A3" s="33" t="s">
        <v>1</v>
      </c>
      <c r="B3" s="33" t="s">
        <v>1</v>
      </c>
      <c r="C3" s="33" t="s">
        <v>1</v>
      </c>
      <c r="D3" s="33" t="s">
        <v>1</v>
      </c>
      <c r="E3" s="33" t="s">
        <v>1</v>
      </c>
      <c r="F3" s="33" t="s">
        <v>1</v>
      </c>
      <c r="G3" s="33" t="s">
        <v>1</v>
      </c>
      <c r="H3" s="33" t="s">
        <v>1</v>
      </c>
      <c r="I3" s="33" t="s">
        <v>1</v>
      </c>
      <c r="J3" s="33" t="s">
        <v>1</v>
      </c>
      <c r="K3" s="33" t="s">
        <v>1</v>
      </c>
      <c r="L3" s="33" t="s">
        <v>1</v>
      </c>
      <c r="M3" s="33" t="s">
        <v>1</v>
      </c>
      <c r="N3" s="33" t="s">
        <v>1</v>
      </c>
      <c r="O3" s="33" t="s">
        <v>1</v>
      </c>
      <c r="P3" s="33" t="s">
        <v>1</v>
      </c>
      <c r="Q3" s="33" t="s">
        <v>1</v>
      </c>
      <c r="R3" s="33" t="s">
        <v>1</v>
      </c>
      <c r="S3" s="33" t="s">
        <v>1</v>
      </c>
      <c r="T3" s="33" t="s">
        <v>1</v>
      </c>
    </row>
    <row r="4" spans="1:20" ht="0.75" customHeight="1" x14ac:dyDescent="0.25"/>
    <row r="5" spans="1:20" x14ac:dyDescent="0.25">
      <c r="A5" s="38" t="s">
        <v>123</v>
      </c>
      <c r="B5" s="38" t="s">
        <v>124</v>
      </c>
      <c r="C5" s="38" t="s">
        <v>125</v>
      </c>
      <c r="D5" s="34" t="s">
        <v>114</v>
      </c>
      <c r="E5" s="35" t="s">
        <v>114</v>
      </c>
      <c r="F5" s="35" t="s">
        <v>114</v>
      </c>
      <c r="G5" s="35" t="s">
        <v>114</v>
      </c>
      <c r="H5" s="35" t="s">
        <v>114</v>
      </c>
      <c r="I5" s="35" t="s">
        <v>114</v>
      </c>
      <c r="J5" s="35" t="s">
        <v>114</v>
      </c>
      <c r="K5" s="35" t="s">
        <v>114</v>
      </c>
      <c r="L5" s="35" t="s">
        <v>114</v>
      </c>
      <c r="M5" s="35" t="s">
        <v>114</v>
      </c>
      <c r="N5" s="35" t="s">
        <v>114</v>
      </c>
      <c r="O5" s="34" t="s">
        <v>115</v>
      </c>
      <c r="P5" s="35" t="s">
        <v>115</v>
      </c>
      <c r="Q5" s="35" t="s">
        <v>115</v>
      </c>
      <c r="R5" s="35" t="s">
        <v>115</v>
      </c>
      <c r="S5" s="36" t="s">
        <v>115</v>
      </c>
    </row>
    <row r="6" spans="1:20" ht="52.5" customHeight="1" x14ac:dyDescent="0.25">
      <c r="A6" s="39"/>
      <c r="B6" s="39"/>
      <c r="C6" s="39"/>
      <c r="D6" s="2" t="s">
        <v>100</v>
      </c>
      <c r="E6" s="2" t="s">
        <v>101</v>
      </c>
      <c r="F6" s="2" t="s">
        <v>102</v>
      </c>
      <c r="G6" s="2" t="s">
        <v>103</v>
      </c>
      <c r="H6" s="2" t="s">
        <v>104</v>
      </c>
      <c r="I6" s="2" t="s">
        <v>105</v>
      </c>
      <c r="J6" s="47" t="s">
        <v>106</v>
      </c>
      <c r="K6" s="2" t="s">
        <v>107</v>
      </c>
      <c r="L6" s="2" t="s">
        <v>108</v>
      </c>
      <c r="M6" s="2" t="s">
        <v>109</v>
      </c>
      <c r="N6" s="2" t="s">
        <v>110</v>
      </c>
      <c r="O6" s="2" t="s">
        <v>100</v>
      </c>
      <c r="P6" s="2" t="s">
        <v>111</v>
      </c>
      <c r="Q6" s="2" t="s">
        <v>112</v>
      </c>
      <c r="R6" s="2" t="s">
        <v>106</v>
      </c>
      <c r="S6" s="14" t="s">
        <v>113</v>
      </c>
    </row>
    <row r="7" spans="1:20" ht="217.5" customHeight="1" x14ac:dyDescent="0.25">
      <c r="A7" s="40"/>
      <c r="B7" s="40"/>
      <c r="C7" s="40"/>
      <c r="D7" s="2" t="s">
        <v>2</v>
      </c>
      <c r="E7" s="2" t="s">
        <v>2</v>
      </c>
      <c r="F7" s="2" t="s">
        <v>5</v>
      </c>
      <c r="G7" s="2" t="s">
        <v>7</v>
      </c>
      <c r="H7" s="2" t="s">
        <v>9</v>
      </c>
      <c r="I7" s="2" t="s">
        <v>11</v>
      </c>
      <c r="J7" s="47" t="s">
        <v>13</v>
      </c>
      <c r="K7" s="2" t="s">
        <v>15</v>
      </c>
      <c r="L7" s="2" t="s">
        <v>17</v>
      </c>
      <c r="M7" s="2" t="s">
        <v>19</v>
      </c>
      <c r="N7" s="2" t="s">
        <v>21</v>
      </c>
      <c r="O7" s="2" t="s">
        <v>2</v>
      </c>
      <c r="P7" s="2" t="s">
        <v>2</v>
      </c>
      <c r="Q7" s="2" t="s">
        <v>25</v>
      </c>
      <c r="R7" s="2" t="s">
        <v>13</v>
      </c>
      <c r="S7" s="14"/>
    </row>
    <row r="8" spans="1:20" x14ac:dyDescent="0.25">
      <c r="A8" s="34"/>
      <c r="B8" s="41"/>
      <c r="C8" s="7" t="s">
        <v>36</v>
      </c>
      <c r="D8" s="3" t="s">
        <v>3</v>
      </c>
      <c r="E8" s="3" t="s">
        <v>4</v>
      </c>
      <c r="F8" s="3" t="s">
        <v>6</v>
      </c>
      <c r="G8" s="3" t="s">
        <v>8</v>
      </c>
      <c r="H8" s="3" t="s">
        <v>10</v>
      </c>
      <c r="I8" s="3" t="s">
        <v>12</v>
      </c>
      <c r="J8" s="48"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37" t="s">
        <v>117</v>
      </c>
      <c r="E9" s="37"/>
      <c r="F9" s="37"/>
      <c r="G9" s="37"/>
      <c r="H9" s="37"/>
      <c r="I9" s="37"/>
      <c r="J9" s="49">
        <v>0</v>
      </c>
      <c r="K9" s="42"/>
      <c r="L9" s="42"/>
      <c r="M9" s="42"/>
      <c r="N9" s="42"/>
      <c r="O9" s="42"/>
      <c r="P9" s="42"/>
      <c r="Q9" s="42"/>
      <c r="R9" s="13">
        <v>0</v>
      </c>
      <c r="S9" s="5"/>
    </row>
    <row r="10" spans="1:20" ht="34.5" customHeight="1" x14ac:dyDescent="0.25">
      <c r="A10" s="6" t="s">
        <v>30</v>
      </c>
      <c r="B10" s="8" t="s">
        <v>31</v>
      </c>
      <c r="C10" s="8" t="s">
        <v>31</v>
      </c>
      <c r="D10" s="10">
        <v>3777</v>
      </c>
      <c r="E10" s="10">
        <v>7374</v>
      </c>
      <c r="F10" s="11">
        <v>0.51220504475183071</v>
      </c>
      <c r="G10" s="8" t="s">
        <v>131</v>
      </c>
      <c r="H10" s="11">
        <v>-5.4507637894256611E-3</v>
      </c>
      <c r="I10" s="8" t="s">
        <v>131</v>
      </c>
      <c r="J10" s="50">
        <v>3</v>
      </c>
      <c r="K10" s="10">
        <v>0</v>
      </c>
      <c r="L10" s="10">
        <v>2</v>
      </c>
      <c r="M10" s="10">
        <v>1</v>
      </c>
      <c r="N10" s="8"/>
      <c r="O10" s="10">
        <v>3362</v>
      </c>
      <c r="P10" s="10">
        <v>6528</v>
      </c>
      <c r="Q10" s="11">
        <v>0.51501225490196079</v>
      </c>
      <c r="R10" s="12">
        <v>0</v>
      </c>
      <c r="S10" s="8"/>
    </row>
    <row r="11" spans="1:20" ht="34.5" customHeight="1" x14ac:dyDescent="0.25">
      <c r="A11" s="6" t="s">
        <v>32</v>
      </c>
      <c r="B11" s="8" t="s">
        <v>33</v>
      </c>
      <c r="C11" s="8" t="s">
        <v>34</v>
      </c>
      <c r="D11" s="10">
        <v>5993</v>
      </c>
      <c r="E11" s="10">
        <v>13194</v>
      </c>
      <c r="F11" s="11">
        <v>0.45422161588600879</v>
      </c>
      <c r="G11" s="8" t="s">
        <v>131</v>
      </c>
      <c r="H11" s="11">
        <v>3.8978483343024894E-2</v>
      </c>
      <c r="I11" s="8" t="s">
        <v>131</v>
      </c>
      <c r="J11" s="50">
        <v>2</v>
      </c>
      <c r="K11" s="10">
        <v>0</v>
      </c>
      <c r="L11" s="10">
        <v>2</v>
      </c>
      <c r="M11" s="10">
        <v>1</v>
      </c>
      <c r="N11" s="8"/>
      <c r="O11" s="10">
        <v>5310</v>
      </c>
      <c r="P11" s="10">
        <v>12146</v>
      </c>
      <c r="Q11" s="11">
        <v>0.43718096492672487</v>
      </c>
      <c r="R11" s="12">
        <v>0</v>
      </c>
      <c r="S11" s="8"/>
    </row>
    <row r="12" spans="1:20" ht="45" customHeight="1" x14ac:dyDescent="0.25">
      <c r="A12" s="6" t="s">
        <v>35</v>
      </c>
      <c r="B12" s="8" t="s">
        <v>36</v>
      </c>
      <c r="C12" s="8" t="s">
        <v>33</v>
      </c>
      <c r="D12" s="10">
        <v>3782</v>
      </c>
      <c r="E12" s="10">
        <v>12165</v>
      </c>
      <c r="F12" s="11">
        <v>0.31089190300041103</v>
      </c>
      <c r="G12" s="8" t="s">
        <v>131</v>
      </c>
      <c r="H12" s="11">
        <v>1.3382206150030913</v>
      </c>
      <c r="I12" s="8" t="s">
        <v>131</v>
      </c>
      <c r="J12" s="50">
        <v>2</v>
      </c>
      <c r="K12" s="10">
        <v>0</v>
      </c>
      <c r="L12" s="10">
        <v>3</v>
      </c>
      <c r="M12" s="10">
        <v>1</v>
      </c>
      <c r="N12" s="8"/>
      <c r="O12" s="10">
        <v>357</v>
      </c>
      <c r="P12" s="10">
        <v>2685</v>
      </c>
      <c r="Q12" s="11">
        <v>0.1329608938547486</v>
      </c>
      <c r="R12" s="12">
        <v>0</v>
      </c>
      <c r="S12" s="8"/>
    </row>
    <row r="13" spans="1:20" ht="44.25" customHeight="1" x14ac:dyDescent="0.25">
      <c r="A13" s="6" t="s">
        <v>37</v>
      </c>
      <c r="B13" s="8" t="s">
        <v>3</v>
      </c>
      <c r="C13" s="8" t="s">
        <v>36</v>
      </c>
      <c r="D13" s="10">
        <v>41</v>
      </c>
      <c r="E13" s="10">
        <v>41</v>
      </c>
      <c r="F13" s="11">
        <v>1</v>
      </c>
      <c r="G13" s="8" t="s">
        <v>131</v>
      </c>
      <c r="H13" s="11">
        <v>124</v>
      </c>
      <c r="I13" s="8" t="s">
        <v>131</v>
      </c>
      <c r="J13" s="50">
        <v>2</v>
      </c>
      <c r="K13" s="10">
        <v>2</v>
      </c>
      <c r="L13" s="10">
        <v>4</v>
      </c>
      <c r="M13" s="10">
        <v>1</v>
      </c>
      <c r="N13" s="8"/>
      <c r="O13" s="10">
        <v>3</v>
      </c>
      <c r="P13" s="10">
        <v>375</v>
      </c>
      <c r="Q13" s="11">
        <v>8.0000000000000002E-3</v>
      </c>
      <c r="R13" s="12">
        <v>0</v>
      </c>
      <c r="S13" s="8"/>
    </row>
    <row r="14" spans="1:20" ht="45" customHeight="1" x14ac:dyDescent="0.25">
      <c r="A14" s="6" t="s">
        <v>38</v>
      </c>
      <c r="B14" s="8" t="s">
        <v>4</v>
      </c>
      <c r="C14" s="8" t="s">
        <v>3</v>
      </c>
      <c r="D14" s="10">
        <v>19</v>
      </c>
      <c r="E14" s="10">
        <v>449</v>
      </c>
      <c r="F14" s="11">
        <v>4.2316258351893093E-2</v>
      </c>
      <c r="G14" s="8" t="s">
        <v>131</v>
      </c>
      <c r="H14" s="11">
        <v>-0.3991091314031181</v>
      </c>
      <c r="I14" s="8" t="s">
        <v>131</v>
      </c>
      <c r="J14" s="50">
        <v>0</v>
      </c>
      <c r="K14" s="10">
        <v>0</v>
      </c>
      <c r="L14" s="10">
        <v>3</v>
      </c>
      <c r="M14" s="10">
        <v>1</v>
      </c>
      <c r="N14" s="8"/>
      <c r="O14" s="10">
        <v>5</v>
      </c>
      <c r="P14" s="10">
        <v>71</v>
      </c>
      <c r="Q14" s="11">
        <v>7.0422535211267609E-2</v>
      </c>
      <c r="R14" s="12">
        <v>0</v>
      </c>
      <c r="S14" s="8"/>
    </row>
    <row r="15" spans="1:20" ht="37.5" customHeight="1" x14ac:dyDescent="0.25">
      <c r="A15" s="6" t="s">
        <v>39</v>
      </c>
      <c r="B15" s="8" t="s">
        <v>6</v>
      </c>
      <c r="C15" s="8" t="s">
        <v>4</v>
      </c>
      <c r="D15" s="10">
        <v>144</v>
      </c>
      <c r="E15" s="10">
        <v>2940</v>
      </c>
      <c r="F15" s="11">
        <v>4.8979591836734691E-2</v>
      </c>
      <c r="G15" s="8" t="s">
        <v>131</v>
      </c>
      <c r="H15" s="11">
        <v>1.9877551020408162</v>
      </c>
      <c r="I15" s="8" t="s">
        <v>131</v>
      </c>
      <c r="J15" s="50">
        <v>2</v>
      </c>
      <c r="K15" s="10">
        <v>0</v>
      </c>
      <c r="L15" s="10">
        <v>3</v>
      </c>
      <c r="M15" s="10">
        <v>1</v>
      </c>
      <c r="N15" s="8"/>
      <c r="O15" s="10">
        <v>40</v>
      </c>
      <c r="P15" s="10">
        <v>2440</v>
      </c>
      <c r="Q15" s="11">
        <v>1.6393442622950821E-2</v>
      </c>
      <c r="R15" s="12">
        <v>0</v>
      </c>
      <c r="S15" s="8"/>
    </row>
    <row r="16" spans="1:20" ht="48.75" customHeight="1" x14ac:dyDescent="0.25">
      <c r="A16" s="6" t="s">
        <v>40</v>
      </c>
      <c r="B16" s="8" t="s">
        <v>8</v>
      </c>
      <c r="C16" s="8" t="s">
        <v>6</v>
      </c>
      <c r="D16" s="10">
        <v>0</v>
      </c>
      <c r="E16" s="10">
        <v>100</v>
      </c>
      <c r="F16" s="11">
        <v>0</v>
      </c>
      <c r="G16" s="8" t="s">
        <v>131</v>
      </c>
      <c r="H16" s="11">
        <v>0</v>
      </c>
      <c r="I16" s="8" t="s">
        <v>131</v>
      </c>
      <c r="J16" s="50">
        <v>0</v>
      </c>
      <c r="K16" s="10">
        <v>1</v>
      </c>
      <c r="L16" s="10">
        <v>3</v>
      </c>
      <c r="M16" s="10">
        <v>1</v>
      </c>
      <c r="N16" s="8"/>
      <c r="O16" s="10">
        <v>0</v>
      </c>
      <c r="P16" s="10">
        <v>100</v>
      </c>
      <c r="Q16" s="11">
        <v>0</v>
      </c>
      <c r="R16" s="12">
        <v>0</v>
      </c>
      <c r="S16" s="8"/>
    </row>
    <row r="17" spans="1:19" ht="48.75" customHeight="1" x14ac:dyDescent="0.25">
      <c r="A17" s="6" t="s">
        <v>41</v>
      </c>
      <c r="B17" s="8" t="s">
        <v>10</v>
      </c>
      <c r="C17" s="8" t="s">
        <v>42</v>
      </c>
      <c r="D17" s="10">
        <v>0</v>
      </c>
      <c r="E17" s="10">
        <v>195</v>
      </c>
      <c r="F17" s="11">
        <v>0</v>
      </c>
      <c r="G17" s="8" t="s">
        <v>131</v>
      </c>
      <c r="H17" s="11">
        <v>0</v>
      </c>
      <c r="I17" s="8" t="s">
        <v>131</v>
      </c>
      <c r="J17" s="50">
        <v>0</v>
      </c>
      <c r="K17" s="10">
        <v>1</v>
      </c>
      <c r="L17" s="10">
        <v>3</v>
      </c>
      <c r="M17" s="10">
        <v>1</v>
      </c>
      <c r="N17" s="8"/>
      <c r="O17" s="10">
        <v>0</v>
      </c>
      <c r="P17" s="10">
        <v>150</v>
      </c>
      <c r="Q17" s="11">
        <v>0</v>
      </c>
      <c r="R17" s="12">
        <v>0</v>
      </c>
      <c r="S17" s="8"/>
    </row>
    <row r="18" spans="1:19" ht="129.75" customHeight="1" x14ac:dyDescent="0.25">
      <c r="A18" s="6" t="s">
        <v>43</v>
      </c>
      <c r="B18" s="8" t="s">
        <v>12</v>
      </c>
      <c r="C18" s="8" t="s">
        <v>8</v>
      </c>
      <c r="D18" s="10">
        <v>66</v>
      </c>
      <c r="E18" s="10">
        <v>1537</v>
      </c>
      <c r="F18" s="11">
        <v>4.2940793754066363E-2</v>
      </c>
      <c r="G18" s="11">
        <v>0.8</v>
      </c>
      <c r="H18" s="11">
        <v>-0.53562598754531088</v>
      </c>
      <c r="I18" s="11">
        <v>5.3675992192582948E-2</v>
      </c>
      <c r="J18" s="50">
        <v>0</v>
      </c>
      <c r="K18" s="8">
        <v>0</v>
      </c>
      <c r="L18" s="10">
        <v>6</v>
      </c>
      <c r="M18" s="10">
        <v>1</v>
      </c>
      <c r="N18" s="8"/>
      <c r="O18" s="10">
        <v>70</v>
      </c>
      <c r="P18" s="10">
        <v>757</v>
      </c>
      <c r="Q18" s="11">
        <v>9.2470277410832233E-2</v>
      </c>
      <c r="R18" s="12">
        <v>0</v>
      </c>
      <c r="S18" s="8"/>
    </row>
    <row r="19" spans="1:19" ht="60" customHeight="1" x14ac:dyDescent="0.25">
      <c r="A19" s="6" t="s">
        <v>44</v>
      </c>
      <c r="B19" s="8" t="s">
        <v>14</v>
      </c>
      <c r="C19" s="8" t="s">
        <v>10</v>
      </c>
      <c r="D19" s="10">
        <v>317</v>
      </c>
      <c r="E19" s="10">
        <v>9449</v>
      </c>
      <c r="F19" s="11">
        <v>3.3548523653296643E-2</v>
      </c>
      <c r="G19" s="8" t="s">
        <v>131</v>
      </c>
      <c r="H19" s="11">
        <v>-0.40730941545842603</v>
      </c>
      <c r="I19" s="8" t="s">
        <v>131</v>
      </c>
      <c r="J19" s="50">
        <v>2</v>
      </c>
      <c r="K19" s="10">
        <v>0</v>
      </c>
      <c r="L19" s="10">
        <v>2</v>
      </c>
      <c r="M19" s="10">
        <v>1</v>
      </c>
      <c r="N19" s="8"/>
      <c r="O19" s="10">
        <v>288</v>
      </c>
      <c r="P19" s="10">
        <v>5088</v>
      </c>
      <c r="Q19" s="11">
        <v>5.6603773584905662E-2</v>
      </c>
      <c r="R19" s="12">
        <v>0</v>
      </c>
      <c r="S19" s="8"/>
    </row>
    <row r="20" spans="1:19" ht="39" customHeight="1" x14ac:dyDescent="0.25">
      <c r="A20" s="6" t="s">
        <v>45</v>
      </c>
      <c r="B20" s="8" t="s">
        <v>16</v>
      </c>
      <c r="C20" s="8" t="s">
        <v>12</v>
      </c>
      <c r="D20" s="10">
        <v>4421</v>
      </c>
      <c r="E20" s="10">
        <v>8678</v>
      </c>
      <c r="F20" s="11">
        <v>0.50944918183913346</v>
      </c>
      <c r="G20" s="11">
        <v>0.8</v>
      </c>
      <c r="H20" s="11">
        <v>3.2120530569914072</v>
      </c>
      <c r="I20" s="11">
        <v>0.63681147729891674</v>
      </c>
      <c r="J20" s="50">
        <v>0.5</v>
      </c>
      <c r="K20" s="8">
        <v>0</v>
      </c>
      <c r="L20" s="10">
        <v>6</v>
      </c>
      <c r="M20" s="10">
        <v>1</v>
      </c>
      <c r="N20" s="8"/>
      <c r="O20" s="10">
        <v>56</v>
      </c>
      <c r="P20" s="10">
        <v>463</v>
      </c>
      <c r="Q20" s="11">
        <v>0.12095032397408208</v>
      </c>
      <c r="R20" s="12">
        <v>0</v>
      </c>
      <c r="S20" s="8"/>
    </row>
    <row r="21" spans="1:19" ht="43.5" customHeight="1" x14ac:dyDescent="0.25">
      <c r="A21" s="6" t="s">
        <v>46</v>
      </c>
      <c r="B21" s="8" t="s">
        <v>18</v>
      </c>
      <c r="C21" s="8" t="s">
        <v>14</v>
      </c>
      <c r="D21" s="10">
        <v>74</v>
      </c>
      <c r="E21" s="10">
        <v>150</v>
      </c>
      <c r="F21" s="11">
        <v>0.49333333333333335</v>
      </c>
      <c r="G21" s="11">
        <v>0.95</v>
      </c>
      <c r="H21" s="11">
        <v>9.3600000000000012</v>
      </c>
      <c r="I21" s="11">
        <v>0.51929824561403515</v>
      </c>
      <c r="J21" s="50">
        <v>0.5</v>
      </c>
      <c r="K21" s="8">
        <v>0</v>
      </c>
      <c r="L21" s="10">
        <v>6</v>
      </c>
      <c r="M21" s="10">
        <v>1</v>
      </c>
      <c r="N21" s="8"/>
      <c r="O21" s="10">
        <v>1</v>
      </c>
      <c r="P21" s="10">
        <v>21</v>
      </c>
      <c r="Q21" s="11">
        <v>4.7619047619047616E-2</v>
      </c>
      <c r="R21" s="12">
        <v>0</v>
      </c>
      <c r="S21" s="8"/>
    </row>
    <row r="22" spans="1:19" ht="39" customHeight="1" x14ac:dyDescent="0.25">
      <c r="A22" s="6" t="s">
        <v>47</v>
      </c>
      <c r="B22" s="8" t="s">
        <v>20</v>
      </c>
      <c r="C22" s="8" t="s">
        <v>16</v>
      </c>
      <c r="D22" s="10">
        <v>1159</v>
      </c>
      <c r="E22" s="10">
        <v>1889</v>
      </c>
      <c r="F22" s="11">
        <v>0.61355214399152991</v>
      </c>
      <c r="G22" s="11">
        <v>0.85</v>
      </c>
      <c r="H22" s="11">
        <v>8.35667019587083</v>
      </c>
      <c r="I22" s="11">
        <v>0.72182605175474113</v>
      </c>
      <c r="J22" s="50">
        <v>1</v>
      </c>
      <c r="K22" s="8">
        <v>0</v>
      </c>
      <c r="L22" s="10">
        <v>6</v>
      </c>
      <c r="M22" s="10">
        <v>1</v>
      </c>
      <c r="N22" s="8"/>
      <c r="O22" s="10">
        <v>12</v>
      </c>
      <c r="P22" s="10">
        <v>183</v>
      </c>
      <c r="Q22" s="11">
        <v>6.5573770491803282E-2</v>
      </c>
      <c r="R22" s="12">
        <v>0</v>
      </c>
      <c r="S22" s="8"/>
    </row>
    <row r="23" spans="1:19" ht="43.5" customHeight="1" x14ac:dyDescent="0.25">
      <c r="A23" s="6" t="s">
        <v>48</v>
      </c>
      <c r="B23" s="8" t="s">
        <v>22</v>
      </c>
      <c r="C23" s="8" t="s">
        <v>18</v>
      </c>
      <c r="D23" s="10">
        <v>346</v>
      </c>
      <c r="E23" s="10">
        <v>9449</v>
      </c>
      <c r="F23" s="11">
        <v>3.661763149539634E-2</v>
      </c>
      <c r="G23" s="8" t="s">
        <v>131</v>
      </c>
      <c r="H23" s="11">
        <v>-0.71424001590452513</v>
      </c>
      <c r="I23" s="8" t="s">
        <v>131</v>
      </c>
      <c r="J23" s="50">
        <v>2</v>
      </c>
      <c r="K23" s="10">
        <v>0</v>
      </c>
      <c r="L23" s="10">
        <v>2</v>
      </c>
      <c r="M23" s="10">
        <v>1</v>
      </c>
      <c r="N23" s="8"/>
      <c r="O23" s="10">
        <v>2519</v>
      </c>
      <c r="P23" s="10">
        <v>19658</v>
      </c>
      <c r="Q23" s="11">
        <v>0.12814121477261167</v>
      </c>
      <c r="R23" s="12">
        <v>0</v>
      </c>
      <c r="S23" s="8"/>
    </row>
    <row r="24" spans="1:19" ht="49.5" customHeight="1" x14ac:dyDescent="0.25">
      <c r="A24" s="6" t="s">
        <v>49</v>
      </c>
      <c r="B24" s="8" t="s">
        <v>23</v>
      </c>
      <c r="C24" s="8" t="s">
        <v>20</v>
      </c>
      <c r="D24" s="10">
        <v>26</v>
      </c>
      <c r="E24" s="10">
        <v>55</v>
      </c>
      <c r="F24" s="11">
        <v>0.47272727272727272</v>
      </c>
      <c r="G24" s="8" t="s">
        <v>131</v>
      </c>
      <c r="H24" s="11">
        <v>0.64503236701379119</v>
      </c>
      <c r="I24" s="8" t="s">
        <v>131</v>
      </c>
      <c r="J24" s="50">
        <v>0</v>
      </c>
      <c r="K24" s="10">
        <v>0</v>
      </c>
      <c r="L24" s="10">
        <v>1</v>
      </c>
      <c r="M24" s="10">
        <v>1</v>
      </c>
      <c r="N24" s="8"/>
      <c r="O24" s="10">
        <v>323</v>
      </c>
      <c r="P24" s="10">
        <v>1124</v>
      </c>
      <c r="Q24" s="11">
        <v>0.28736654804270462</v>
      </c>
      <c r="R24" s="12">
        <v>0</v>
      </c>
      <c r="S24" s="8"/>
    </row>
    <row r="25" spans="1:19" ht="43.5" customHeight="1" x14ac:dyDescent="0.25">
      <c r="A25" s="6" t="s">
        <v>50</v>
      </c>
      <c r="B25" s="8" t="s">
        <v>24</v>
      </c>
      <c r="C25" s="8" t="s">
        <v>22</v>
      </c>
      <c r="D25" s="10">
        <v>0</v>
      </c>
      <c r="E25" s="10">
        <v>23</v>
      </c>
      <c r="F25" s="11">
        <v>0</v>
      </c>
      <c r="G25" s="8" t="s">
        <v>131</v>
      </c>
      <c r="H25" s="11">
        <v>-1</v>
      </c>
      <c r="I25" s="8" t="s">
        <v>131</v>
      </c>
      <c r="J25" s="50">
        <v>3</v>
      </c>
      <c r="K25" s="10">
        <v>1</v>
      </c>
      <c r="L25" s="10">
        <v>2</v>
      </c>
      <c r="M25" s="10">
        <v>1</v>
      </c>
      <c r="N25" s="8"/>
      <c r="O25" s="10">
        <v>2152</v>
      </c>
      <c r="P25" s="10">
        <v>2717</v>
      </c>
      <c r="Q25" s="11">
        <v>0.79205005520794991</v>
      </c>
      <c r="R25" s="12">
        <v>0</v>
      </c>
      <c r="S25" s="8"/>
    </row>
    <row r="26" spans="1:19" ht="17.25" customHeight="1" x14ac:dyDescent="0.25">
      <c r="A26" s="4"/>
      <c r="B26" s="5" t="s">
        <v>29</v>
      </c>
      <c r="C26" s="5" t="s">
        <v>29</v>
      </c>
      <c r="D26" s="37" t="s">
        <v>118</v>
      </c>
      <c r="E26" s="37"/>
      <c r="F26" s="37"/>
      <c r="G26" s="37"/>
      <c r="H26" s="37"/>
      <c r="I26" s="37"/>
      <c r="J26" s="49">
        <v>0</v>
      </c>
      <c r="K26" s="42"/>
      <c r="L26" s="42"/>
      <c r="M26" s="42"/>
      <c r="N26" s="42"/>
      <c r="O26" s="42"/>
      <c r="P26" s="42"/>
      <c r="Q26" s="42"/>
      <c r="R26" s="13">
        <v>0</v>
      </c>
      <c r="S26" s="5"/>
    </row>
    <row r="27" spans="1:19" ht="18" customHeight="1" x14ac:dyDescent="0.25">
      <c r="A27" s="6" t="s">
        <v>51</v>
      </c>
      <c r="B27" s="8" t="s">
        <v>26</v>
      </c>
      <c r="C27" s="8" t="s">
        <v>23</v>
      </c>
      <c r="D27" s="17">
        <v>847</v>
      </c>
      <c r="E27" s="18">
        <v>851</v>
      </c>
      <c r="F27" s="19">
        <v>0.99529964747356048</v>
      </c>
      <c r="G27" s="20">
        <v>0.9</v>
      </c>
      <c r="H27" s="21">
        <v>3.5015352874561145E-2</v>
      </c>
      <c r="I27" s="21">
        <v>1.1058884971928449</v>
      </c>
      <c r="J27" s="51">
        <v>5</v>
      </c>
      <c r="K27" s="22" t="s">
        <v>131</v>
      </c>
      <c r="L27" s="23">
        <v>5</v>
      </c>
      <c r="M27" s="24">
        <v>1</v>
      </c>
      <c r="N27" s="25"/>
      <c r="O27" s="26">
        <v>827</v>
      </c>
      <c r="P27" s="26">
        <v>860</v>
      </c>
      <c r="Q27" s="27">
        <v>0.96162790697674416</v>
      </c>
      <c r="R27" s="12">
        <v>0</v>
      </c>
      <c r="S27" s="8"/>
    </row>
    <row r="28" spans="1:19" ht="43.5" customHeight="1" x14ac:dyDescent="0.25">
      <c r="A28" s="6" t="s">
        <v>52</v>
      </c>
      <c r="B28" s="8" t="s">
        <v>27</v>
      </c>
      <c r="C28" s="8" t="s">
        <v>24</v>
      </c>
      <c r="D28" s="17">
        <v>56</v>
      </c>
      <c r="E28" s="18">
        <v>60</v>
      </c>
      <c r="F28" s="19">
        <v>0.93333333333333335</v>
      </c>
      <c r="G28" s="28" t="s">
        <v>131</v>
      </c>
      <c r="H28" s="21">
        <v>-5.6410256410256321E-2</v>
      </c>
      <c r="I28" s="28" t="s">
        <v>131</v>
      </c>
      <c r="J28" s="51">
        <v>3</v>
      </c>
      <c r="K28" s="29">
        <v>0</v>
      </c>
      <c r="L28" s="30">
        <v>4</v>
      </c>
      <c r="M28" s="24">
        <v>1</v>
      </c>
      <c r="N28" s="25"/>
      <c r="O28" s="31">
        <v>91</v>
      </c>
      <c r="P28" s="31">
        <v>92</v>
      </c>
      <c r="Q28" s="27">
        <v>0.98913043478260865</v>
      </c>
      <c r="R28" s="12">
        <v>0</v>
      </c>
      <c r="S28" s="8"/>
    </row>
    <row r="29" spans="1:19" ht="39.75" customHeight="1" x14ac:dyDescent="0.25">
      <c r="A29" s="6" t="s">
        <v>53</v>
      </c>
      <c r="B29" s="8" t="s">
        <v>28</v>
      </c>
      <c r="C29" s="8" t="s">
        <v>26</v>
      </c>
      <c r="D29" s="17">
        <v>183</v>
      </c>
      <c r="E29" s="18">
        <v>199</v>
      </c>
      <c r="F29" s="19">
        <v>0.91959798994974873</v>
      </c>
      <c r="G29" s="28" t="s">
        <v>131</v>
      </c>
      <c r="H29" s="21">
        <v>5.1540310246886545E-2</v>
      </c>
      <c r="I29" s="28" t="s">
        <v>131</v>
      </c>
      <c r="J29" s="51">
        <v>6</v>
      </c>
      <c r="K29" s="29">
        <v>0</v>
      </c>
      <c r="L29" s="30">
        <v>4</v>
      </c>
      <c r="M29" s="24">
        <v>1</v>
      </c>
      <c r="N29" s="25"/>
      <c r="O29" s="31">
        <v>230</v>
      </c>
      <c r="P29" s="31">
        <v>263</v>
      </c>
      <c r="Q29" s="27">
        <v>0.87452471482889738</v>
      </c>
      <c r="R29" s="12">
        <v>0</v>
      </c>
      <c r="S29" s="8"/>
    </row>
    <row r="30" spans="1:19" ht="39.75" customHeight="1" x14ac:dyDescent="0.25">
      <c r="A30" s="6" t="s">
        <v>54</v>
      </c>
      <c r="B30" s="8" t="s">
        <v>55</v>
      </c>
      <c r="C30" s="8" t="s">
        <v>27</v>
      </c>
      <c r="D30" s="17">
        <v>67</v>
      </c>
      <c r="E30" s="18">
        <v>71</v>
      </c>
      <c r="F30" s="19">
        <v>0.94366197183098588</v>
      </c>
      <c r="G30" s="28" t="s">
        <v>131</v>
      </c>
      <c r="H30" s="21">
        <v>1.0202239075478348E-2</v>
      </c>
      <c r="I30" s="28" t="s">
        <v>131</v>
      </c>
      <c r="J30" s="51">
        <v>6</v>
      </c>
      <c r="K30" s="29">
        <v>0</v>
      </c>
      <c r="L30" s="30">
        <v>4</v>
      </c>
      <c r="M30" s="24">
        <v>1</v>
      </c>
      <c r="N30" s="25"/>
      <c r="O30" s="31">
        <v>156</v>
      </c>
      <c r="P30" s="31">
        <v>167</v>
      </c>
      <c r="Q30" s="27">
        <v>0.93413173652694614</v>
      </c>
      <c r="R30" s="12">
        <v>0</v>
      </c>
      <c r="S30" s="8"/>
    </row>
    <row r="31" spans="1:19" ht="39.75" customHeight="1" x14ac:dyDescent="0.25">
      <c r="A31" s="6" t="s">
        <v>56</v>
      </c>
      <c r="B31" s="8" t="s">
        <v>57</v>
      </c>
      <c r="C31" s="8" t="s">
        <v>28</v>
      </c>
      <c r="D31" s="17">
        <v>11</v>
      </c>
      <c r="E31" s="18">
        <v>11</v>
      </c>
      <c r="F31" s="19">
        <v>1</v>
      </c>
      <c r="G31" s="28" t="s">
        <v>131</v>
      </c>
      <c r="H31" s="21">
        <v>0</v>
      </c>
      <c r="I31" s="28" t="s">
        <v>131</v>
      </c>
      <c r="J31" s="51">
        <v>6</v>
      </c>
      <c r="K31" s="29">
        <v>2</v>
      </c>
      <c r="L31" s="30">
        <v>4</v>
      </c>
      <c r="M31" s="24">
        <v>1</v>
      </c>
      <c r="N31" s="25"/>
      <c r="O31" s="31">
        <v>23</v>
      </c>
      <c r="P31" s="31">
        <v>23</v>
      </c>
      <c r="Q31" s="27">
        <v>1</v>
      </c>
      <c r="R31" s="12">
        <v>0</v>
      </c>
      <c r="S31" s="8"/>
    </row>
    <row r="32" spans="1:19" ht="50.25" customHeight="1" x14ac:dyDescent="0.25">
      <c r="A32" s="6" t="s">
        <v>58</v>
      </c>
      <c r="B32" s="8" t="s">
        <v>42</v>
      </c>
      <c r="C32" s="8" t="s">
        <v>55</v>
      </c>
      <c r="D32" s="17">
        <v>50</v>
      </c>
      <c r="E32" s="18">
        <v>51</v>
      </c>
      <c r="F32" s="19">
        <v>0.98039215686274506</v>
      </c>
      <c r="G32" s="28" t="s">
        <v>131</v>
      </c>
      <c r="H32" s="21">
        <v>6.7152524726704854E-2</v>
      </c>
      <c r="I32" s="28" t="s">
        <v>131</v>
      </c>
      <c r="J32" s="51">
        <v>6</v>
      </c>
      <c r="K32" s="29">
        <v>0</v>
      </c>
      <c r="L32" s="30">
        <v>4</v>
      </c>
      <c r="M32" s="24">
        <v>1</v>
      </c>
      <c r="N32" s="25"/>
      <c r="O32" s="31">
        <v>113</v>
      </c>
      <c r="P32" s="31">
        <v>123</v>
      </c>
      <c r="Q32" s="27">
        <v>0.91869918699186992</v>
      </c>
      <c r="R32" s="12">
        <v>0</v>
      </c>
      <c r="S32" s="8"/>
    </row>
    <row r="33" spans="1:19" ht="18" customHeight="1" x14ac:dyDescent="0.25">
      <c r="A33" s="4"/>
      <c r="B33" s="5" t="s">
        <v>29</v>
      </c>
      <c r="C33" s="5" t="s">
        <v>29</v>
      </c>
      <c r="D33" s="37" t="s">
        <v>119</v>
      </c>
      <c r="E33" s="37"/>
      <c r="F33" s="37"/>
      <c r="G33" s="37"/>
      <c r="H33" s="37"/>
      <c r="I33" s="37"/>
      <c r="J33" s="49">
        <v>0</v>
      </c>
      <c r="K33" s="42"/>
      <c r="L33" s="42"/>
      <c r="M33" s="42"/>
      <c r="N33" s="42"/>
      <c r="O33" s="42"/>
      <c r="P33" s="42"/>
      <c r="Q33" s="42"/>
      <c r="R33" s="13">
        <v>0</v>
      </c>
      <c r="S33" s="5"/>
    </row>
    <row r="34" spans="1:19" ht="29.25" customHeight="1" x14ac:dyDescent="0.25">
      <c r="A34" s="6" t="s">
        <v>59</v>
      </c>
      <c r="B34" s="8" t="s">
        <v>60</v>
      </c>
      <c r="C34" s="8" t="s">
        <v>57</v>
      </c>
      <c r="D34" s="10">
        <v>157</v>
      </c>
      <c r="E34" s="10">
        <v>759</v>
      </c>
      <c r="F34" s="11">
        <v>0.20685111989459815</v>
      </c>
      <c r="G34" s="8" t="s">
        <v>131</v>
      </c>
      <c r="H34" s="11">
        <v>1.3233277959175878</v>
      </c>
      <c r="I34" s="8" t="s">
        <v>131</v>
      </c>
      <c r="J34" s="50">
        <v>8</v>
      </c>
      <c r="K34" s="10">
        <v>0</v>
      </c>
      <c r="L34" s="10">
        <v>3</v>
      </c>
      <c r="M34" s="10">
        <v>1</v>
      </c>
      <c r="N34" s="8"/>
      <c r="O34" s="10">
        <v>69</v>
      </c>
      <c r="P34" s="10">
        <v>775</v>
      </c>
      <c r="Q34" s="11">
        <v>8.9032258064516132E-2</v>
      </c>
      <c r="R34" s="12">
        <v>0</v>
      </c>
      <c r="S34" s="8"/>
    </row>
    <row r="35" spans="1:19" ht="50.25" customHeight="1" x14ac:dyDescent="0.25">
      <c r="A35" s="6" t="s">
        <v>61</v>
      </c>
      <c r="B35" s="8" t="s">
        <v>62</v>
      </c>
      <c r="C35" s="8" t="s">
        <v>60</v>
      </c>
      <c r="D35" s="10">
        <v>7</v>
      </c>
      <c r="E35" s="10">
        <v>131</v>
      </c>
      <c r="F35" s="11">
        <v>5.3435114503816793E-2</v>
      </c>
      <c r="G35" s="8" t="s">
        <v>131</v>
      </c>
      <c r="H35" s="11">
        <v>3.8625954198473273</v>
      </c>
      <c r="I35" s="8" t="s">
        <v>131</v>
      </c>
      <c r="J35" s="50">
        <v>9</v>
      </c>
      <c r="K35" s="10">
        <v>0</v>
      </c>
      <c r="L35" s="10">
        <v>3</v>
      </c>
      <c r="M35" s="10">
        <v>1</v>
      </c>
      <c r="N35" s="8"/>
      <c r="O35" s="10">
        <v>1</v>
      </c>
      <c r="P35" s="10">
        <v>91</v>
      </c>
      <c r="Q35" s="11">
        <v>1.098901098901099E-2</v>
      </c>
      <c r="R35" s="12">
        <v>0</v>
      </c>
      <c r="S35" s="8"/>
    </row>
    <row r="36" spans="1:19" ht="50.25" customHeight="1" x14ac:dyDescent="0.25">
      <c r="A36" s="6" t="s">
        <v>63</v>
      </c>
      <c r="B36" s="8" t="s">
        <v>64</v>
      </c>
      <c r="C36" s="8" t="s">
        <v>62</v>
      </c>
      <c r="D36" s="10">
        <v>8</v>
      </c>
      <c r="E36" s="10">
        <v>316</v>
      </c>
      <c r="F36" s="11">
        <v>2.5316455696202531E-2</v>
      </c>
      <c r="G36" s="8" t="s">
        <v>131</v>
      </c>
      <c r="H36" s="11">
        <v>2.3164556962025316</v>
      </c>
      <c r="I36" s="8" t="s">
        <v>131</v>
      </c>
      <c r="J36" s="50">
        <v>9</v>
      </c>
      <c r="K36" s="10">
        <v>0</v>
      </c>
      <c r="L36" s="10">
        <v>3</v>
      </c>
      <c r="M36" s="10">
        <v>1</v>
      </c>
      <c r="N36" s="8"/>
      <c r="O36" s="10">
        <v>2</v>
      </c>
      <c r="P36" s="10">
        <v>262</v>
      </c>
      <c r="Q36" s="11">
        <v>7.6335877862595417E-3</v>
      </c>
      <c r="R36" s="12">
        <v>0</v>
      </c>
      <c r="S36" s="8"/>
    </row>
    <row r="37" spans="1:19" ht="33" customHeight="1" x14ac:dyDescent="0.25">
      <c r="A37" s="6" t="s">
        <v>65</v>
      </c>
      <c r="B37" s="8" t="s">
        <v>34</v>
      </c>
      <c r="C37" s="8" t="s">
        <v>64</v>
      </c>
      <c r="D37" s="10">
        <v>1210</v>
      </c>
      <c r="E37" s="10">
        <v>1320</v>
      </c>
      <c r="F37" s="11">
        <v>0.91666666666666663</v>
      </c>
      <c r="G37" s="8" t="s">
        <v>131</v>
      </c>
      <c r="H37" s="11">
        <v>4.9779977997799651E-2</v>
      </c>
      <c r="I37" s="8" t="s">
        <v>131</v>
      </c>
      <c r="J37" s="50">
        <v>9</v>
      </c>
      <c r="K37" s="10">
        <v>0</v>
      </c>
      <c r="L37" s="10">
        <v>4</v>
      </c>
      <c r="M37" s="10">
        <v>1</v>
      </c>
      <c r="N37" s="8"/>
      <c r="O37" s="10">
        <v>1212</v>
      </c>
      <c r="P37" s="10">
        <v>1388</v>
      </c>
      <c r="Q37" s="11">
        <v>0.87319884726224783</v>
      </c>
      <c r="R37" s="12">
        <v>0</v>
      </c>
      <c r="S37" s="8"/>
    </row>
    <row r="38" spans="1:19" ht="18" customHeight="1" x14ac:dyDescent="0.25">
      <c r="A38" s="4"/>
      <c r="B38" s="5" t="s">
        <v>29</v>
      </c>
      <c r="C38" s="5" t="s">
        <v>29</v>
      </c>
      <c r="D38" s="37" t="s">
        <v>121</v>
      </c>
      <c r="E38" s="37"/>
      <c r="F38" s="37"/>
      <c r="G38" s="37"/>
      <c r="H38" s="37"/>
      <c r="I38" s="37"/>
      <c r="J38" s="49">
        <v>0</v>
      </c>
      <c r="K38" s="42"/>
      <c r="L38" s="42"/>
      <c r="M38" s="42"/>
      <c r="N38" s="42"/>
      <c r="O38" s="42"/>
      <c r="P38" s="42"/>
      <c r="Q38" s="42"/>
      <c r="R38" s="13">
        <v>0</v>
      </c>
      <c r="S38" s="5"/>
    </row>
    <row r="39" spans="1:19" ht="39.75" customHeight="1" x14ac:dyDescent="0.25">
      <c r="A39" s="6" t="s">
        <v>66</v>
      </c>
      <c r="B39" s="8" t="s">
        <v>67</v>
      </c>
      <c r="C39" s="8" t="s">
        <v>67</v>
      </c>
      <c r="D39" s="10">
        <v>0</v>
      </c>
      <c r="E39" s="10">
        <v>325</v>
      </c>
      <c r="F39" s="11">
        <v>0</v>
      </c>
      <c r="G39" s="8">
        <v>0</v>
      </c>
      <c r="H39" s="8" t="s">
        <v>131</v>
      </c>
      <c r="I39" s="11">
        <v>0</v>
      </c>
      <c r="J39" s="50">
        <v>4</v>
      </c>
      <c r="K39" s="8" t="s">
        <v>131</v>
      </c>
      <c r="L39" s="8" t="s">
        <v>131</v>
      </c>
      <c r="M39" s="10">
        <v>1</v>
      </c>
      <c r="N39" s="8"/>
      <c r="O39" s="8" t="s">
        <v>131</v>
      </c>
      <c r="P39" s="8" t="s">
        <v>131</v>
      </c>
      <c r="Q39" s="8" t="s">
        <v>131</v>
      </c>
      <c r="R39" s="8" t="s">
        <v>116</v>
      </c>
      <c r="S39" s="8"/>
    </row>
    <row r="40" spans="1:19" ht="39.75" customHeight="1" x14ac:dyDescent="0.25">
      <c r="A40" s="6" t="s">
        <v>68</v>
      </c>
      <c r="B40" s="8" t="s">
        <v>69</v>
      </c>
      <c r="C40" s="8" t="s">
        <v>69</v>
      </c>
      <c r="D40" s="10">
        <v>166</v>
      </c>
      <c r="E40" s="10">
        <v>4109</v>
      </c>
      <c r="F40" s="11">
        <v>4.0399123874422002E-2</v>
      </c>
      <c r="G40" s="8">
        <v>0</v>
      </c>
      <c r="H40" s="8" t="s">
        <v>131</v>
      </c>
      <c r="I40" s="11">
        <v>4.0399123874422002E-2</v>
      </c>
      <c r="J40" s="50">
        <v>-3</v>
      </c>
      <c r="K40" s="8" t="s">
        <v>131</v>
      </c>
      <c r="L40" s="8" t="s">
        <v>131</v>
      </c>
      <c r="M40" s="10">
        <v>1</v>
      </c>
      <c r="N40" s="8"/>
      <c r="O40" s="8" t="s">
        <v>131</v>
      </c>
      <c r="P40" s="8" t="s">
        <v>131</v>
      </c>
      <c r="Q40" s="8" t="s">
        <v>131</v>
      </c>
      <c r="R40" s="8" t="s">
        <v>116</v>
      </c>
      <c r="S40" s="8"/>
    </row>
    <row r="41" spans="1:19" ht="33" customHeight="1" x14ac:dyDescent="0.25">
      <c r="A41" s="6" t="s">
        <v>70</v>
      </c>
      <c r="B41" s="8" t="s">
        <v>71</v>
      </c>
      <c r="C41" s="8" t="s">
        <v>71</v>
      </c>
      <c r="D41" s="10">
        <v>0</v>
      </c>
      <c r="E41" s="10">
        <v>4109</v>
      </c>
      <c r="F41" s="11">
        <v>0</v>
      </c>
      <c r="G41" s="8">
        <v>0</v>
      </c>
      <c r="H41" s="8" t="s">
        <v>131</v>
      </c>
      <c r="I41" s="11">
        <v>0</v>
      </c>
      <c r="J41" s="50">
        <v>5</v>
      </c>
      <c r="K41" s="8" t="s">
        <v>131</v>
      </c>
      <c r="L41" s="8" t="s">
        <v>131</v>
      </c>
      <c r="M41" s="10">
        <v>1</v>
      </c>
      <c r="N41" s="8"/>
      <c r="O41" s="8" t="s">
        <v>131</v>
      </c>
      <c r="P41" s="8" t="s">
        <v>131</v>
      </c>
      <c r="Q41" s="8" t="s">
        <v>131</v>
      </c>
      <c r="R41" s="8" t="s">
        <v>116</v>
      </c>
      <c r="S41" s="8"/>
    </row>
    <row r="42" spans="1:19" ht="33" customHeight="1" x14ac:dyDescent="0.25">
      <c r="A42" s="6" t="s">
        <v>72</v>
      </c>
      <c r="B42" s="8" t="s">
        <v>73</v>
      </c>
      <c r="C42" s="8" t="s">
        <v>73</v>
      </c>
      <c r="D42" s="10">
        <v>0</v>
      </c>
      <c r="E42" s="10">
        <v>4109</v>
      </c>
      <c r="F42" s="11">
        <v>0</v>
      </c>
      <c r="G42" s="8">
        <v>0</v>
      </c>
      <c r="H42" s="8" t="s">
        <v>131</v>
      </c>
      <c r="I42" s="11">
        <v>0</v>
      </c>
      <c r="J42" s="50">
        <v>8</v>
      </c>
      <c r="K42" s="8" t="s">
        <v>131</v>
      </c>
      <c r="L42" s="8" t="s">
        <v>131</v>
      </c>
      <c r="M42" s="10">
        <v>1</v>
      </c>
      <c r="N42" s="8"/>
      <c r="O42" s="8" t="s">
        <v>131</v>
      </c>
      <c r="P42" s="8" t="s">
        <v>131</v>
      </c>
      <c r="Q42" s="8" t="s">
        <v>131</v>
      </c>
      <c r="R42" s="8" t="s">
        <v>116</v>
      </c>
      <c r="S42" s="8"/>
    </row>
    <row r="43" spans="1:19" ht="33" customHeight="1" x14ac:dyDescent="0.25">
      <c r="A43" s="6" t="s">
        <v>74</v>
      </c>
      <c r="B43" s="8" t="s">
        <v>75</v>
      </c>
      <c r="C43" s="8" t="s">
        <v>75</v>
      </c>
      <c r="D43" s="8">
        <v>0</v>
      </c>
      <c r="E43" s="8">
        <v>4109</v>
      </c>
      <c r="F43" s="11">
        <v>0</v>
      </c>
      <c r="G43" s="8">
        <v>0</v>
      </c>
      <c r="H43" s="8" t="s">
        <v>131</v>
      </c>
      <c r="I43" s="11">
        <v>0</v>
      </c>
      <c r="J43" s="50">
        <v>3</v>
      </c>
      <c r="K43" s="8" t="s">
        <v>131</v>
      </c>
      <c r="L43" s="8" t="s">
        <v>131</v>
      </c>
      <c r="M43" s="10">
        <v>1</v>
      </c>
      <c r="N43" s="8"/>
      <c r="O43" s="8" t="s">
        <v>131</v>
      </c>
      <c r="P43" s="8" t="s">
        <v>131</v>
      </c>
      <c r="Q43" s="8" t="s">
        <v>131</v>
      </c>
      <c r="R43" s="8" t="s">
        <v>116</v>
      </c>
      <c r="S43" s="8"/>
    </row>
    <row r="44" spans="1:19" ht="29.25" customHeight="1" x14ac:dyDescent="0.25">
      <c r="A44" s="6" t="s">
        <v>76</v>
      </c>
      <c r="B44" s="8" t="s">
        <v>77</v>
      </c>
      <c r="C44" s="8" t="s">
        <v>77</v>
      </c>
      <c r="D44" s="8">
        <v>0</v>
      </c>
      <c r="E44" s="8">
        <v>4109</v>
      </c>
      <c r="F44" s="11">
        <v>0</v>
      </c>
      <c r="G44" s="8">
        <v>0</v>
      </c>
      <c r="H44" s="8" t="s">
        <v>131</v>
      </c>
      <c r="I44" s="11">
        <v>0</v>
      </c>
      <c r="J44" s="50">
        <v>8</v>
      </c>
      <c r="K44" s="8" t="s">
        <v>131</v>
      </c>
      <c r="L44" s="8" t="s">
        <v>131</v>
      </c>
      <c r="M44" s="10">
        <v>1</v>
      </c>
      <c r="N44" s="8"/>
      <c r="O44" s="8" t="s">
        <v>131</v>
      </c>
      <c r="P44" s="8" t="s">
        <v>131</v>
      </c>
      <c r="Q44" s="8" t="s">
        <v>131</v>
      </c>
      <c r="R44" s="8" t="s">
        <v>116</v>
      </c>
      <c r="S44" s="8"/>
    </row>
    <row r="45" spans="1:19" ht="85.5" customHeight="1" x14ac:dyDescent="0.25">
      <c r="A45" s="6" t="s">
        <v>78</v>
      </c>
      <c r="B45" s="8" t="s">
        <v>79</v>
      </c>
      <c r="C45" s="8" t="s">
        <v>79</v>
      </c>
      <c r="D45" s="10">
        <v>4</v>
      </c>
      <c r="E45" s="10">
        <v>745</v>
      </c>
      <c r="F45" s="11">
        <v>5.3691275167785232E-3</v>
      </c>
      <c r="G45" s="11">
        <v>1</v>
      </c>
      <c r="H45" s="11">
        <v>-0.39328859060402688</v>
      </c>
      <c r="I45" s="11">
        <v>5.3691275167785232E-3</v>
      </c>
      <c r="J45" s="50">
        <v>0</v>
      </c>
      <c r="K45" s="8" t="s">
        <v>131</v>
      </c>
      <c r="L45" s="10">
        <v>6</v>
      </c>
      <c r="M45" s="10">
        <v>1</v>
      </c>
      <c r="N45" s="8"/>
      <c r="O45" s="10">
        <v>7</v>
      </c>
      <c r="P45" s="10">
        <v>791</v>
      </c>
      <c r="Q45" s="11">
        <v>8.8495575221238937E-3</v>
      </c>
      <c r="R45" s="12">
        <v>0</v>
      </c>
      <c r="S45" s="8"/>
    </row>
    <row r="46" spans="1:19" ht="18" customHeight="1" x14ac:dyDescent="0.25">
      <c r="A46" s="4"/>
      <c r="B46" s="5" t="s">
        <v>29</v>
      </c>
      <c r="C46" s="5" t="s">
        <v>29</v>
      </c>
      <c r="D46" s="37" t="s">
        <v>120</v>
      </c>
      <c r="E46" s="37"/>
      <c r="F46" s="37"/>
      <c r="G46" s="37"/>
      <c r="H46" s="37"/>
      <c r="I46" s="37"/>
      <c r="J46" s="49">
        <v>0</v>
      </c>
      <c r="K46" s="42"/>
      <c r="L46" s="42"/>
      <c r="M46" s="42"/>
      <c r="N46" s="42"/>
      <c r="O46" s="42"/>
      <c r="P46" s="42"/>
      <c r="Q46" s="42"/>
      <c r="R46" s="13">
        <v>0</v>
      </c>
      <c r="S46" s="5"/>
    </row>
    <row r="47" spans="1:19" ht="18.75" customHeight="1" x14ac:dyDescent="0.25">
      <c r="A47" s="6"/>
      <c r="B47" s="8" t="s">
        <v>80</v>
      </c>
      <c r="C47" s="8" t="s">
        <v>29</v>
      </c>
      <c r="D47" s="10">
        <v>0</v>
      </c>
      <c r="E47" s="10">
        <v>0</v>
      </c>
      <c r="F47" s="11">
        <v>0</v>
      </c>
      <c r="G47" s="11">
        <v>0</v>
      </c>
      <c r="H47" s="11">
        <v>0</v>
      </c>
      <c r="I47" s="11">
        <v>0</v>
      </c>
      <c r="J47" s="50">
        <v>0</v>
      </c>
      <c r="K47" s="10">
        <v>0</v>
      </c>
      <c r="L47" s="10">
        <v>0</v>
      </c>
      <c r="M47" s="10">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50">
        <v>0</v>
      </c>
      <c r="K48" s="10">
        <v>0</v>
      </c>
      <c r="L48" s="10">
        <v>0</v>
      </c>
      <c r="M48" s="10">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50">
        <v>0</v>
      </c>
      <c r="K49" s="10">
        <v>0</v>
      </c>
      <c r="L49" s="10">
        <v>0</v>
      </c>
      <c r="M49" s="10">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50">
        <v>0</v>
      </c>
      <c r="K50" s="10">
        <v>0</v>
      </c>
      <c r="L50" s="10">
        <v>0</v>
      </c>
      <c r="M50" s="10">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50">
        <v>0</v>
      </c>
      <c r="K51" s="10">
        <v>0</v>
      </c>
      <c r="L51" s="10">
        <v>0</v>
      </c>
      <c r="M51" s="10">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50">
        <v>0</v>
      </c>
      <c r="K52" s="10">
        <v>0</v>
      </c>
      <c r="L52" s="10">
        <v>0</v>
      </c>
      <c r="M52" s="10">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50">
        <v>0</v>
      </c>
      <c r="K53" s="10">
        <v>0</v>
      </c>
      <c r="L53" s="10">
        <v>0</v>
      </c>
      <c r="M53" s="10">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50">
        <v>0</v>
      </c>
      <c r="K54" s="10">
        <v>0</v>
      </c>
      <c r="L54" s="10">
        <v>0</v>
      </c>
      <c r="M54" s="10">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50">
        <v>0</v>
      </c>
      <c r="K55" s="10">
        <v>0</v>
      </c>
      <c r="L55" s="10">
        <v>0</v>
      </c>
      <c r="M55" s="10">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50">
        <v>0</v>
      </c>
      <c r="K56" s="10">
        <v>0</v>
      </c>
      <c r="L56" s="10">
        <v>0</v>
      </c>
      <c r="M56" s="10">
        <v>0</v>
      </c>
      <c r="N56" s="8"/>
      <c r="O56" s="10">
        <v>0</v>
      </c>
      <c r="P56" s="10">
        <v>0</v>
      </c>
      <c r="Q56" s="11">
        <v>0</v>
      </c>
      <c r="R56" s="12">
        <v>0</v>
      </c>
      <c r="S56" s="8"/>
    </row>
    <row r="57" spans="1:19" ht="18" customHeight="1" x14ac:dyDescent="0.25">
      <c r="A57" s="4"/>
      <c r="B57" s="5" t="s">
        <v>29</v>
      </c>
      <c r="C57" s="5" t="s">
        <v>29</v>
      </c>
      <c r="D57" s="37" t="s">
        <v>122</v>
      </c>
      <c r="E57" s="37"/>
      <c r="F57" s="37"/>
      <c r="G57" s="37"/>
      <c r="H57" s="37"/>
      <c r="I57" s="37"/>
      <c r="J57" s="49">
        <v>0</v>
      </c>
      <c r="K57" s="42"/>
      <c r="L57" s="42"/>
      <c r="M57" s="42"/>
      <c r="N57" s="42"/>
      <c r="O57" s="42"/>
      <c r="P57" s="42"/>
      <c r="Q57" s="42"/>
      <c r="R57" s="13">
        <v>0</v>
      </c>
      <c r="S57" s="5"/>
    </row>
    <row r="58" spans="1:19" ht="18.75" customHeight="1" x14ac:dyDescent="0.25">
      <c r="A58" s="6"/>
      <c r="B58" s="8" t="s">
        <v>90</v>
      </c>
      <c r="C58" s="8" t="s">
        <v>29</v>
      </c>
      <c r="D58" s="10">
        <v>0</v>
      </c>
      <c r="E58" s="10">
        <v>0</v>
      </c>
      <c r="F58" s="11">
        <v>0</v>
      </c>
      <c r="G58" s="11">
        <v>0</v>
      </c>
      <c r="H58" s="11">
        <v>0</v>
      </c>
      <c r="I58" s="11">
        <v>0</v>
      </c>
      <c r="J58" s="50">
        <v>0</v>
      </c>
      <c r="K58" s="10">
        <v>0</v>
      </c>
      <c r="L58" s="10">
        <v>0</v>
      </c>
      <c r="M58" s="10">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50">
        <v>0</v>
      </c>
      <c r="K59" s="10">
        <v>0</v>
      </c>
      <c r="L59" s="10">
        <v>0</v>
      </c>
      <c r="M59" s="10">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50">
        <v>0</v>
      </c>
      <c r="K60" s="10">
        <v>0</v>
      </c>
      <c r="L60" s="10">
        <v>0</v>
      </c>
      <c r="M60" s="10">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50">
        <v>0</v>
      </c>
      <c r="K61" s="10">
        <v>0</v>
      </c>
      <c r="L61" s="10">
        <v>0</v>
      </c>
      <c r="M61" s="10">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50">
        <v>0</v>
      </c>
      <c r="K62" s="10">
        <v>0</v>
      </c>
      <c r="L62" s="10">
        <v>0</v>
      </c>
      <c r="M62" s="10">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50">
        <v>0</v>
      </c>
      <c r="K63" s="10">
        <v>0</v>
      </c>
      <c r="L63" s="10">
        <v>0</v>
      </c>
      <c r="M63" s="10">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50">
        <v>0</v>
      </c>
      <c r="K64" s="10">
        <v>0</v>
      </c>
      <c r="L64" s="10">
        <v>0</v>
      </c>
      <c r="M64" s="10">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50">
        <v>0</v>
      </c>
      <c r="K65" s="10">
        <v>0</v>
      </c>
      <c r="L65" s="10">
        <v>0</v>
      </c>
      <c r="M65" s="10">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50">
        <v>0</v>
      </c>
      <c r="K66" s="10">
        <v>0</v>
      </c>
      <c r="L66" s="10">
        <v>0</v>
      </c>
      <c r="M66" s="10">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50">
        <v>0</v>
      </c>
      <c r="K67" s="10">
        <v>0</v>
      </c>
      <c r="L67" s="10">
        <v>0</v>
      </c>
      <c r="M67" s="10">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5"/>
    </row>
    <row r="69" spans="1:20" ht="0.75" customHeight="1" x14ac:dyDescent="0.25"/>
    <row r="70" spans="1:20" x14ac:dyDescent="0.25">
      <c r="A70" s="43" t="s">
        <v>126</v>
      </c>
      <c r="B70" s="43" t="s">
        <v>126</v>
      </c>
      <c r="C70" s="43" t="s">
        <v>126</v>
      </c>
      <c r="D70" s="43" t="s">
        <v>126</v>
      </c>
      <c r="E70" s="43" t="s">
        <v>126</v>
      </c>
      <c r="F70" s="43" t="s">
        <v>126</v>
      </c>
      <c r="G70" s="43" t="s">
        <v>126</v>
      </c>
      <c r="H70" s="43" t="s">
        <v>126</v>
      </c>
      <c r="I70" s="43" t="s">
        <v>126</v>
      </c>
      <c r="J70" s="43" t="s">
        <v>126</v>
      </c>
      <c r="K70" s="43" t="s">
        <v>126</v>
      </c>
      <c r="L70" s="43" t="s">
        <v>126</v>
      </c>
      <c r="M70" s="43" t="s">
        <v>126</v>
      </c>
      <c r="N70" s="43" t="s">
        <v>126</v>
      </c>
      <c r="O70" s="43" t="s">
        <v>126</v>
      </c>
      <c r="P70" s="43" t="s">
        <v>126</v>
      </c>
      <c r="Q70" s="43" t="s">
        <v>126</v>
      </c>
      <c r="R70" s="43" t="s">
        <v>126</v>
      </c>
      <c r="S70" s="43" t="s">
        <v>126</v>
      </c>
      <c r="T70" s="43" t="s">
        <v>126</v>
      </c>
    </row>
    <row r="71" spans="1:20" ht="16.5" customHeight="1" x14ac:dyDescent="0.25">
      <c r="A71" s="43" t="s">
        <v>127</v>
      </c>
      <c r="B71" s="43" t="s">
        <v>127</v>
      </c>
      <c r="C71" s="43" t="s">
        <v>127</v>
      </c>
      <c r="D71" s="43" t="s">
        <v>127</v>
      </c>
      <c r="E71" s="43" t="s">
        <v>127</v>
      </c>
      <c r="F71" s="43" t="s">
        <v>127</v>
      </c>
      <c r="G71" s="43" t="s">
        <v>127</v>
      </c>
      <c r="H71" s="43" t="s">
        <v>127</v>
      </c>
      <c r="I71" s="43" t="s">
        <v>127</v>
      </c>
      <c r="J71" s="43" t="s">
        <v>127</v>
      </c>
      <c r="K71" s="43" t="s">
        <v>127</v>
      </c>
      <c r="L71" s="43" t="s">
        <v>127</v>
      </c>
      <c r="M71" s="43" t="s">
        <v>127</v>
      </c>
      <c r="N71" s="43" t="s">
        <v>127</v>
      </c>
      <c r="O71" s="43" t="s">
        <v>127</v>
      </c>
      <c r="P71" s="43" t="s">
        <v>127</v>
      </c>
      <c r="Q71" s="43" t="s">
        <v>127</v>
      </c>
      <c r="R71" s="43" t="s">
        <v>127</v>
      </c>
      <c r="S71" s="43" t="s">
        <v>127</v>
      </c>
      <c r="T71" s="43" t="s">
        <v>127</v>
      </c>
    </row>
    <row r="72" spans="1:20" x14ac:dyDescent="0.25">
      <c r="A72" s="43" t="s">
        <v>128</v>
      </c>
      <c r="B72" s="43" t="s">
        <v>128</v>
      </c>
      <c r="C72" s="43" t="s">
        <v>128</v>
      </c>
      <c r="D72" s="43" t="s">
        <v>128</v>
      </c>
      <c r="E72" s="43" t="s">
        <v>128</v>
      </c>
      <c r="F72" s="43" t="s">
        <v>128</v>
      </c>
      <c r="G72" s="43" t="s">
        <v>128</v>
      </c>
      <c r="H72" s="43" t="s">
        <v>128</v>
      </c>
      <c r="I72" s="43" t="s">
        <v>128</v>
      </c>
      <c r="J72" s="43" t="s">
        <v>128</v>
      </c>
      <c r="K72" s="43" t="s">
        <v>128</v>
      </c>
      <c r="L72" s="43" t="s">
        <v>128</v>
      </c>
      <c r="M72" s="43" t="s">
        <v>128</v>
      </c>
      <c r="N72" s="43" t="s">
        <v>128</v>
      </c>
      <c r="O72" s="43" t="s">
        <v>128</v>
      </c>
      <c r="P72" s="43" t="s">
        <v>128</v>
      </c>
      <c r="Q72" s="43" t="s">
        <v>128</v>
      </c>
      <c r="R72" s="43" t="s">
        <v>128</v>
      </c>
      <c r="S72" s="43" t="s">
        <v>128</v>
      </c>
      <c r="T72" s="43" t="s">
        <v>128</v>
      </c>
    </row>
    <row r="73" spans="1:20" ht="23.25" customHeight="1" x14ac:dyDescent="0.25">
      <c r="A73" s="44" t="s">
        <v>129</v>
      </c>
      <c r="B73" s="44" t="s">
        <v>129</v>
      </c>
      <c r="C73" s="44" t="s">
        <v>129</v>
      </c>
      <c r="D73" s="44" t="s">
        <v>129</v>
      </c>
      <c r="E73" s="44" t="s">
        <v>129</v>
      </c>
      <c r="F73" s="44" t="s">
        <v>129</v>
      </c>
      <c r="G73" s="44" t="s">
        <v>129</v>
      </c>
      <c r="H73" s="44" t="s">
        <v>129</v>
      </c>
      <c r="I73" s="44" t="s">
        <v>129</v>
      </c>
      <c r="J73" s="44" t="s">
        <v>129</v>
      </c>
      <c r="K73" s="44" t="s">
        <v>129</v>
      </c>
      <c r="L73" s="44" t="s">
        <v>129</v>
      </c>
      <c r="M73" s="44" t="s">
        <v>129</v>
      </c>
      <c r="N73" s="44" t="s">
        <v>129</v>
      </c>
      <c r="O73" s="44" t="s">
        <v>129</v>
      </c>
      <c r="P73" s="44" t="s">
        <v>129</v>
      </c>
      <c r="Q73" s="44" t="s">
        <v>129</v>
      </c>
      <c r="R73" s="44" t="s">
        <v>129</v>
      </c>
      <c r="S73" s="44" t="s">
        <v>129</v>
      </c>
      <c r="T73" s="44" t="s">
        <v>129</v>
      </c>
    </row>
    <row r="74" spans="1:20" x14ac:dyDescent="0.25">
      <c r="J74" s="45">
        <f>SUM(J10:J67)</f>
        <v>112</v>
      </c>
    </row>
    <row r="75" spans="1:20" x14ac:dyDescent="0.25">
      <c r="J75" s="46">
        <f>COUNTIF(J10:J45,"&lt;&gt;0")</f>
        <v>27</v>
      </c>
    </row>
  </sheetData>
  <mergeCells count="25">
    <mergeCell ref="C1:E1"/>
    <mergeCell ref="A70:T70"/>
    <mergeCell ref="A71:T71"/>
    <mergeCell ref="A72:T72"/>
    <mergeCell ref="A73:T73"/>
    <mergeCell ref="D57:I57"/>
    <mergeCell ref="K57:Q57"/>
    <mergeCell ref="D33:I33"/>
    <mergeCell ref="D46:I46"/>
    <mergeCell ref="K9:Q9"/>
    <mergeCell ref="K26:Q26"/>
    <mergeCell ref="K33:Q33"/>
    <mergeCell ref="K46:Q46"/>
    <mergeCell ref="D38:I38"/>
    <mergeCell ref="K38:Q38"/>
    <mergeCell ref="D26:I26"/>
    <mergeCell ref="A2:T2"/>
    <mergeCell ref="A3:T3"/>
    <mergeCell ref="D5:N5"/>
    <mergeCell ref="O5:S5"/>
    <mergeCell ref="D9:I9"/>
    <mergeCell ref="A5:A7"/>
    <mergeCell ref="B5:B7"/>
    <mergeCell ref="C5:C7"/>
    <mergeCell ref="A8:B8"/>
  </mergeCells>
  <pageMargins left="0.11811023622047245" right="0.11811023622047245" top="0.15748031496062992" bottom="0.15748031496062992" header="0.31496062992125984" footer="0.31496062992125984"/>
  <pageSetup paperSize="9" scale="48"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2026-01-17T07:22:25Z</cp:lastPrinted>
  <dcterms:created xsi:type="dcterms:W3CDTF">2026-01-14T09:41:48Z</dcterms:created>
  <dcterms:modified xsi:type="dcterms:W3CDTF">2026-01-17T10:10:42Z</dcterms:modified>
</cp:coreProperties>
</file>